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Корган\2025\План закупок\Сайт\"/>
    </mc:Choice>
  </mc:AlternateContent>
  <bookViews>
    <workbookView xWindow="0" yWindow="0" windowWidth="28800" windowHeight="12330"/>
  </bookViews>
  <sheets>
    <sheet name="Plan Report" sheetId="1" r:id="rId1"/>
  </sheets>
  <definedNames>
    <definedName name="_xlnm._FilterDatabase" localSheetId="0" hidden="1">'Plan Report'!$A$9:$Y$13</definedName>
  </definedNames>
  <calcPr calcId="162913"/>
</workbook>
</file>

<file path=xl/calcChain.xml><?xml version="1.0" encoding="utf-8"?>
<calcChain xmlns="http://schemas.openxmlformats.org/spreadsheetml/2006/main">
  <c r="V12" i="1" l="1"/>
  <c r="U12" i="1"/>
  <c r="R12" i="1"/>
  <c r="V13" i="1" l="1"/>
  <c r="W12" i="1" l="1"/>
  <c r="W13" i="1" s="1"/>
</calcChain>
</file>

<file path=xl/sharedStrings.xml><?xml version="1.0" encoding="utf-8"?>
<sst xmlns="http://schemas.openxmlformats.org/spreadsheetml/2006/main" count="47" uniqueCount="36">
  <si>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</si>
  <si>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</si>
  <si>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</si>
  <si>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</si>
  <si>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Прогноз внутристрановой ценности, %</t>
  </si>
  <si>
    <t>Срок осуществления закупок (планируемый месяц проведения)</t>
  </si>
  <si>
    <t>Место (адрес) осуществления закупок</t>
  </si>
  <si>
    <t>Регион, место поставки товара, выполнения работ, оказания услуг</t>
  </si>
  <si>
    <t>Период поставки товаров, выполнения работ, оказания услуг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</si>
  <si>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</si>
  <si>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</si>
  <si>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</si>
  <si>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</si>
  <si>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</si>
  <si>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Организатор закупки</t>
  </si>
  <si>
    <t>Заказчик</t>
  </si>
  <si>
    <t>-</t>
  </si>
  <si>
    <t>95</t>
  </si>
  <si>
    <t>Товарищество с ограниченной ответственностью "Qorģan-Security"</t>
  </si>
  <si>
    <t>692010.000.000002</t>
  </si>
  <si>
    <t>Услуги по проведению аудита финансовой отчетности</t>
  </si>
  <si>
    <t>Всего:</t>
  </si>
  <si>
    <t>790000000, г.Шымкент
КАЗАХСТАН, Кызылординская область, Жанакорганский район, Жанакорганский с.о., с.Жанакорган, охраняемые объекты
КАЗАХСТАН, Кызылординская область, Чиилийский район, Шиелийский с.о., с.Шиели, охраняемые объекты, г. Астана
КАЗАХСТАН, Туркестанская область, Сузакский район, охраняемые объекты</t>
  </si>
  <si>
    <t>Способ закупа</t>
  </si>
  <si>
    <t>Основание способа ОП</t>
  </si>
  <si>
    <t>ОП</t>
  </si>
  <si>
    <t>73-1-6</t>
  </si>
  <si>
    <t>790000000, г.Шымкент, г. Шымкент, Абайский р-он, мкр. Самал-2, д. 29</t>
  </si>
  <si>
    <t>Услуги</t>
  </si>
  <si>
    <t>2024</t>
  </si>
  <si>
    <t>2025</t>
  </si>
  <si>
    <t>2026</t>
  </si>
  <si>
    <t>Сумма, планируемая для закупок ТРУ без НДС,  тенге</t>
  </si>
  <si>
    <t>С даты подписания договора по 03.2028</t>
  </si>
  <si>
    <t>2 квартал 2025 года</t>
  </si>
  <si>
    <t>Долгосрочный план закупок по особому порядку на 2025 - 2027 годы  ТОО «Qorǵan-Security»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</si>
</sst>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indexed="8"/>
      <name val="Calibri"/>
      <family val="2"/>
      <scheme val="minor"/>
    </font>
    <font>
      <b/>
      <sz val="10"/>
      <name val="Calibri"/>
    </font>
    <font>
      <b/>
      <sz val="10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0"/>
      <name val="Calibri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6" fillId="2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wrapText="1"/>
    </xf>
    <xf numFmtId="0" fontId="0" fillId="2" borderId="1" xfId="0" applyFill="1" applyBorder="1"/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0" borderId="1" xfId="0" applyBorder="1"/>
    <xf numFmtId="164" fontId="5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Y13"/>
  <sheetViews>
    <sheetView tabSelected="1" zoomScale="75" workbookViewId="0">
      <selection activeCell="K6" sqref="K6"/>
    </sheetView>
  </sheetViews>
  <sheetFormatPr defaultRowHeight="15" x14ac:dyDescent="0.25"/>
  <cols>
    <col min="1" max="1" width="7.7109375" customWidth="1"/>
    <col min="2" max="2" width="20.28515625" bestFit="1" customWidth="1"/>
    <col min="3" max="3" width="15" customWidth="1"/>
    <col min="4" max="4" width="25" customWidth="1"/>
    <col min="5" max="5" width="4.85546875" customWidth="1"/>
    <col min="6" max="6" width="10.85546875" customWidth="1"/>
    <col min="7" max="7" width="15" customWidth="1"/>
    <col min="8" max="8" width="20" customWidth="1"/>
    <col min="9" max="9" width="23" customWidth="1"/>
    <col min="10" max="10" width="13" customWidth="1"/>
    <col min="11" max="11" width="20" customWidth="1"/>
    <col min="12" max="12" width="13" customWidth="1"/>
    <col min="13" max="13" width="10" customWidth="1"/>
    <col min="14" max="14" width="13.28515625" bestFit="1" customWidth="1"/>
    <col min="15" max="15" width="15.42578125" bestFit="1" customWidth="1"/>
    <col min="16" max="17" width="10" customWidth="1"/>
    <col min="18" max="18" width="16.5703125" bestFit="1" customWidth="1"/>
    <col min="19" max="20" width="10" customWidth="1"/>
    <col min="21" max="23" width="18" customWidth="1"/>
    <col min="24" max="24" width="13" customWidth="1"/>
  </cols>
  <sheetData>
    <row r="4" spans="1:25" x14ac:dyDescent="0.25">
      <c r="A4" s="11" t="s">
        <v>35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9" spans="1:25" x14ac:dyDescent="0.25">
      <c r="A9" s="13" t="s">
        <v>0</v>
      </c>
      <c r="B9" s="13" t="s">
        <v>1</v>
      </c>
      <c r="C9" s="13" t="s">
        <v>2</v>
      </c>
      <c r="D9" s="13" t="s">
        <v>3</v>
      </c>
      <c r="E9" s="13" t="s">
        <v>23</v>
      </c>
      <c r="F9" s="13" t="s">
        <v>24</v>
      </c>
      <c r="G9" s="13" t="s">
        <v>4</v>
      </c>
      <c r="H9" s="13" t="s">
        <v>5</v>
      </c>
      <c r="I9" s="13" t="s">
        <v>6</v>
      </c>
      <c r="J9" s="13" t="s">
        <v>7</v>
      </c>
      <c r="K9" s="13" t="s">
        <v>8</v>
      </c>
      <c r="L9" s="13" t="s">
        <v>9</v>
      </c>
      <c r="M9" s="12">
        <v>2025</v>
      </c>
      <c r="N9" s="12" t="s">
        <v>29</v>
      </c>
      <c r="O9" s="12" t="s">
        <v>29</v>
      </c>
      <c r="P9" s="12">
        <v>2026</v>
      </c>
      <c r="Q9" s="12" t="s">
        <v>30</v>
      </c>
      <c r="R9" s="12" t="s">
        <v>30</v>
      </c>
      <c r="S9" s="12">
        <v>2027</v>
      </c>
      <c r="T9" s="12" t="s">
        <v>31</v>
      </c>
      <c r="U9" s="12" t="s">
        <v>31</v>
      </c>
      <c r="V9" s="13" t="s">
        <v>12</v>
      </c>
      <c r="W9" s="13" t="s">
        <v>13</v>
      </c>
      <c r="X9" s="13" t="s">
        <v>14</v>
      </c>
      <c r="Y9" s="13" t="s">
        <v>15</v>
      </c>
    </row>
    <row r="10" spans="1:25" ht="76.5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2" t="s">
        <v>10</v>
      </c>
      <c r="N10" s="2" t="s">
        <v>11</v>
      </c>
      <c r="O10" s="2" t="s">
        <v>32</v>
      </c>
      <c r="P10" s="2" t="s">
        <v>10</v>
      </c>
      <c r="Q10" s="2" t="s">
        <v>11</v>
      </c>
      <c r="R10" s="2" t="s">
        <v>32</v>
      </c>
      <c r="S10" s="2" t="s">
        <v>10</v>
      </c>
      <c r="T10" s="2" t="s">
        <v>11</v>
      </c>
      <c r="U10" s="2" t="s">
        <v>32</v>
      </c>
      <c r="V10" s="13"/>
      <c r="W10" s="13"/>
      <c r="X10" s="13"/>
      <c r="Y10" s="13"/>
    </row>
    <row r="11" spans="1:25" x14ac:dyDescent="0.25">
      <c r="A11" s="3" t="s">
        <v>28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6"/>
    </row>
    <row r="12" spans="1:25" ht="409.5" x14ac:dyDescent="0.25">
      <c r="A12" s="5">
        <v>1</v>
      </c>
      <c r="B12" s="5" t="s">
        <v>19</v>
      </c>
      <c r="C12" s="5" t="s">
        <v>20</v>
      </c>
      <c r="D12" s="5" t="s">
        <v>20</v>
      </c>
      <c r="E12" s="5" t="s">
        <v>25</v>
      </c>
      <c r="F12" s="5" t="s">
        <v>26</v>
      </c>
      <c r="G12" s="6" t="s">
        <v>17</v>
      </c>
      <c r="H12" s="7" t="s">
        <v>34</v>
      </c>
      <c r="I12" s="5" t="s">
        <v>27</v>
      </c>
      <c r="J12" s="5" t="s">
        <v>22</v>
      </c>
      <c r="K12" s="5" t="s">
        <v>33</v>
      </c>
      <c r="L12" s="5" t="s">
        <v>16</v>
      </c>
      <c r="M12" s="8">
        <v>1</v>
      </c>
      <c r="N12" s="8">
        <v>4000000</v>
      </c>
      <c r="O12" s="8">
        <v>4000000</v>
      </c>
      <c r="P12" s="8">
        <v>1</v>
      </c>
      <c r="Q12" s="8">
        <v>4240000</v>
      </c>
      <c r="R12" s="8">
        <f>Q12</f>
        <v>4240000</v>
      </c>
      <c r="S12" s="8">
        <v>1</v>
      </c>
      <c r="T12" s="8">
        <v>4452000</v>
      </c>
      <c r="U12" s="8">
        <f>T12</f>
        <v>4452000</v>
      </c>
      <c r="V12" s="9">
        <f>N12+Q12+T12</f>
        <v>12692000</v>
      </c>
      <c r="W12" s="9">
        <f t="shared" ref="W12" si="0">V12*1.12</f>
        <v>14215040.000000002</v>
      </c>
      <c r="X12" s="5" t="s">
        <v>18</v>
      </c>
      <c r="Y12" s="5" t="s">
        <v>18</v>
      </c>
    </row>
    <row r="13" spans="1:25" x14ac:dyDescent="0.25">
      <c r="A13" s="10" t="s">
        <v>21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8"/>
      <c r="N13" s="8"/>
      <c r="O13" s="8"/>
      <c r="P13" s="8"/>
      <c r="Q13" s="8"/>
      <c r="R13" s="8"/>
      <c r="S13" s="8"/>
      <c r="T13" s="8"/>
      <c r="U13" s="8"/>
      <c r="V13" s="1">
        <f>SUM(V12)</f>
        <v>12692000</v>
      </c>
      <c r="W13" s="1">
        <f>SUM(W12)</f>
        <v>14215040.000000002</v>
      </c>
      <c r="X13" s="4"/>
      <c r="Y13" s="4"/>
    </row>
  </sheetData>
  <mergeCells count="21">
    <mergeCell ref="B11:Y11"/>
    <mergeCell ref="L9:L10"/>
    <mergeCell ref="V9:V10"/>
    <mergeCell ref="W9:W10"/>
    <mergeCell ref="X9:X10"/>
    <mergeCell ref="Y9:Y10"/>
    <mergeCell ref="A4:U4"/>
    <mergeCell ref="M9:O9"/>
    <mergeCell ref="P9:R9"/>
    <mergeCell ref="S9:U9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Нурмаханбетов Улукбек Бахытжанович</cp:lastModifiedBy>
  <dcterms:created xsi:type="dcterms:W3CDTF">2023-09-01T08:25:45Z</dcterms:created>
  <dcterms:modified xsi:type="dcterms:W3CDTF">2025-04-24T10:34:04Z</dcterms:modified>
</cp:coreProperties>
</file>